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activeTab="0"/>
  </bookViews>
  <sheets>
    <sheet name="申込書" sheetId="1" r:id="rId1"/>
    <sheet name="個人" sheetId="2" r:id="rId2"/>
    <sheet name="Sheet1" sheetId="3" r:id="rId3"/>
  </sheets>
  <definedNames>
    <definedName name="_xlnm.Print_Area" localSheetId="1">'個人'!$A$1:$G$24</definedName>
    <definedName name="_xlnm.Print_Area" localSheetId="0">'申込書'!$A$1:$J$21</definedName>
  </definedNames>
  <calcPr fullCalcOnLoad="1"/>
</workbook>
</file>

<file path=xl/comments1.xml><?xml version="1.0" encoding="utf-8"?>
<comments xmlns="http://schemas.openxmlformats.org/spreadsheetml/2006/main">
  <authors>
    <author>川村　茂美</author>
  </authors>
  <commentList>
    <comment ref="E6" authorId="0">
      <text>
        <r>
          <rPr>
            <b/>
            <sz val="9"/>
            <rFont val="ＭＳ Ｐゴシック"/>
            <family val="3"/>
          </rPr>
          <t>団体名の変更・追加は[O列]セルで修正して下さい。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<sst xmlns="http://schemas.openxmlformats.org/spreadsheetml/2006/main" count="87" uniqueCount="69">
  <si>
    <t>北見工業大学Ｔ競技部</t>
  </si>
  <si>
    <t>男</t>
  </si>
  <si>
    <t>国際</t>
  </si>
  <si>
    <t>トランポリンクラブKITAMI</t>
  </si>
  <si>
    <t>女</t>
  </si>
  <si>
    <t>１種</t>
  </si>
  <si>
    <t>標記の大会に参加したいので、ここに参加料を添えて申し込みます。</t>
  </si>
  <si>
    <t>サンスピリッツ端野</t>
  </si>
  <si>
    <t>２種</t>
  </si>
  <si>
    <t>なお、負傷の際の責任につきましては、各所属団体において対処することとします。</t>
  </si>
  <si>
    <t>当麻トランポリンＳ少年団</t>
  </si>
  <si>
    <t>３種</t>
  </si>
  <si>
    <t>サクセススポーツクラブ</t>
  </si>
  <si>
    <t>４種</t>
  </si>
  <si>
    <t>申込責任者</t>
  </si>
  <si>
    <t>団体名</t>
  </si>
  <si>
    <t>音更トランポリンクラブ</t>
  </si>
  <si>
    <t>電話番号</t>
  </si>
  <si>
    <t>釧路トランポリン協会</t>
  </si>
  <si>
    <t>十勝ジュニア体操クラブ</t>
  </si>
  <si>
    <t>協力審判員名簿</t>
  </si>
  <si>
    <t>幕別ﾄﾗﾝﾎﾟﾘﾝｸﾗﾌﾞ　フーニ</t>
  </si>
  <si>
    <t>審判員名</t>
  </si>
  <si>
    <t>性別</t>
  </si>
  <si>
    <t>資格</t>
  </si>
  <si>
    <t>℡</t>
  </si>
  <si>
    <t>釧路ＴＣアクティヴ</t>
  </si>
  <si>
    <t>釧路ＴキッズＳ少年団</t>
  </si>
  <si>
    <t>なかの体操クラブ</t>
  </si>
  <si>
    <t>小樽商科大学Ｔ競技部</t>
  </si>
  <si>
    <t>参加料計算欄</t>
  </si>
  <si>
    <t>（　自　動　計　算　）</t>
  </si>
  <si>
    <t>北翔大学</t>
  </si>
  <si>
    <t>個人(ＡＢＣ)</t>
  </si>
  <si>
    <t>円</t>
  </si>
  <si>
    <t>×</t>
  </si>
  <si>
    <t>名</t>
  </si>
  <si>
    <t>＝</t>
  </si>
  <si>
    <t>滝上町トランポリンＳ少年団</t>
  </si>
  <si>
    <t>個人　　(Ｄ)</t>
  </si>
  <si>
    <t>風連トランポリン協会</t>
  </si>
  <si>
    <t>合　計</t>
  </si>
  <si>
    <t>士別トランポリン協会</t>
  </si>
  <si>
    <t>美深町トランポリン協会</t>
  </si>
  <si>
    <t>参加料入金</t>
  </si>
  <si>
    <t>納入</t>
  </si>
  <si>
    <t>未納</t>
  </si>
  <si>
    <t>不足</t>
  </si>
  <si>
    <t>津別トランポリンクラブ</t>
  </si>
  <si>
    <t>返納</t>
  </si>
  <si>
    <t>北藤会</t>
  </si>
  <si>
    <t>和寒町トランポリンクラブ</t>
  </si>
  <si>
    <t>道央トランポリン協会</t>
  </si>
  <si>
    <t>美幌トランポリン協会</t>
  </si>
  <si>
    <t>士幌トランポリンクラブ</t>
  </si>
  <si>
    <t>個人選手権</t>
  </si>
  <si>
    <t>　　　　　　プログラム等に反映されますので、誤字・空欄の無いように記入願います。</t>
  </si>
  <si>
    <t>No</t>
  </si>
  <si>
    <t>選手名</t>
  </si>
  <si>
    <t>ふりがな</t>
  </si>
  <si>
    <t>学年</t>
  </si>
  <si>
    <t>クラス</t>
  </si>
  <si>
    <t>所属団体名</t>
  </si>
  <si>
    <t>Aクラス</t>
  </si>
  <si>
    <t>Ｂクラス</t>
  </si>
  <si>
    <t>Ｃクラス</t>
  </si>
  <si>
    <t>Ｄクラス</t>
  </si>
  <si>
    <t>トランポリンクラブるねは</t>
  </si>
  <si>
    <t>第7回　道東地区トランポリン競技選手権大会　参加申込書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</si>
</sst>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</numFmts>
  <fonts count="52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b/>
      <sz val="10"/>
      <color indexed="10"/>
      <name val="HG丸ｺﾞｼｯｸM-PRO"/>
      <family val="3"/>
    </font>
    <font>
      <b/>
      <sz val="11"/>
      <name val="HG丸ｺﾞｼｯｸM-PRO"/>
      <family val="3"/>
    </font>
    <font>
      <sz val="9"/>
      <name val="HG丸ｺﾞｼｯｸM-PRO"/>
      <family val="3"/>
    </font>
    <font>
      <b/>
      <sz val="14"/>
      <color indexed="12"/>
      <name val="HG丸ｺﾞｼｯｸM-PRO"/>
      <family val="3"/>
    </font>
    <font>
      <sz val="10"/>
      <name val="HG丸ｺﾞｼｯｸM-PRO"/>
      <family val="3"/>
    </font>
    <font>
      <b/>
      <sz val="11"/>
      <color indexed="10"/>
      <name val="HG丸ｺﾞｼｯｸM-PRO"/>
      <family val="3"/>
    </font>
    <font>
      <b/>
      <i/>
      <sz val="11"/>
      <color indexed="10"/>
      <name val="HG丸ｺﾞｼｯｸM-PRO"/>
      <family val="3"/>
    </font>
    <font>
      <sz val="14"/>
      <name val="HG丸ｺﾞｼｯｸM-PRO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7" fontId="42" fillId="0" borderId="0" applyFont="0" applyFill="0" applyBorder="0" applyAlignment="0" applyProtection="0"/>
    <xf numFmtId="0" fontId="49" fillId="31" borderId="4" applyNumberFormat="0" applyAlignment="0" applyProtection="0"/>
    <xf numFmtId="0" fontId="1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Fill="1" applyBorder="1" applyAlignment="1" applyProtection="1">
      <alignment horizontal="distributed" vertical="center"/>
      <protection locked="0"/>
    </xf>
    <xf numFmtId="49" fontId="6" fillId="0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Fill="1" applyBorder="1" applyAlignment="1" applyProtection="1">
      <alignment horizontal="distributed" vertical="center"/>
      <protection locked="0"/>
    </xf>
    <xf numFmtId="49" fontId="6" fillId="0" borderId="17" xfId="0" applyNumberFormat="1" applyFont="1" applyFill="1" applyBorder="1" applyAlignment="1" applyProtection="1">
      <alignment horizontal="center" vertical="center"/>
      <protection locked="0"/>
    </xf>
    <xf numFmtId="49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distributed" vertical="center"/>
    </xf>
    <xf numFmtId="0" fontId="2" fillId="6" borderId="20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>
      <alignment horizontal="distributed" vertical="center"/>
    </xf>
    <xf numFmtId="0" fontId="2" fillId="6" borderId="22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 applyProtection="1">
      <alignment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Fill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6" borderId="26" xfId="0" applyFont="1" applyFill="1" applyBorder="1" applyAlignment="1" applyProtection="1">
      <alignment horizontal="center" vertical="center"/>
      <protection/>
    </xf>
    <xf numFmtId="40" fontId="2" fillId="0" borderId="0" xfId="49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5" fillId="0" borderId="27" xfId="0" applyFont="1" applyFill="1" applyBorder="1" applyAlignment="1" applyProtection="1">
      <alignment vertical="center"/>
      <protection locked="0"/>
    </xf>
    <xf numFmtId="0" fontId="2" fillId="0" borderId="27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33" borderId="24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38" fontId="2" fillId="0" borderId="0" xfId="49" applyNumberFormat="1" applyFont="1" applyFill="1" applyAlignment="1" applyProtection="1">
      <alignment vertical="center"/>
      <protection/>
    </xf>
    <xf numFmtId="40" fontId="2" fillId="0" borderId="0" xfId="49" applyFont="1" applyFill="1" applyAlignment="1" applyProtection="1">
      <alignment vertical="center"/>
      <protection/>
    </xf>
    <xf numFmtId="38" fontId="5" fillId="0" borderId="27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24" xfId="0" applyFont="1" applyBorder="1" applyAlignment="1">
      <alignment/>
    </xf>
    <xf numFmtId="49" fontId="2" fillId="0" borderId="0" xfId="0" applyNumberFormat="1" applyFont="1" applyFill="1" applyAlignment="1">
      <alignment horizontal="right"/>
    </xf>
    <xf numFmtId="49" fontId="2" fillId="6" borderId="26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6" borderId="32" xfId="0" applyFont="1" applyFill="1" applyBorder="1" applyAlignment="1" applyProtection="1">
      <alignment vertical="center"/>
      <protection locked="0"/>
    </xf>
    <xf numFmtId="0" fontId="2" fillId="6" borderId="33" xfId="0" applyFont="1" applyFill="1" applyBorder="1" applyAlignment="1" applyProtection="1">
      <alignment vertical="center"/>
      <protection locked="0"/>
    </xf>
    <xf numFmtId="0" fontId="2" fillId="6" borderId="34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Fill="1" applyBorder="1" applyAlignment="1" applyProtection="1">
      <alignment horizontal="center" vertical="center" shrinkToFit="1"/>
      <protection locked="0"/>
    </xf>
    <xf numFmtId="38" fontId="2" fillId="0" borderId="0" xfId="49" applyNumberFormat="1" applyFont="1" applyFill="1" applyAlignment="1" applyProtection="1">
      <alignment horizontal="right" vertical="center"/>
      <protection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Fill="1" applyBorder="1" applyAlignment="1" applyProtection="1">
      <alignment horizontal="center" vertical="center" shrinkToFit="1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b val="0"/>
        <color auto="1"/>
      </font>
      <fill>
        <patternFill patternType="solid">
          <fgColor indexed="65"/>
          <bgColor indexed="41"/>
        </patternFill>
      </fill>
    </dxf>
    <dxf>
      <font>
        <b val="0"/>
        <color auto="1"/>
      </font>
      <fill>
        <patternFill patternType="solid">
          <fgColor indexed="65"/>
          <bgColor indexed="41"/>
        </patternFill>
      </fill>
    </dxf>
    <dxf>
      <font>
        <b val="0"/>
        <color auto="1"/>
      </font>
      <fill>
        <patternFill patternType="solid">
          <fgColor indexed="65"/>
          <bgColor indexed="41"/>
        </patternFill>
      </fill>
    </dxf>
    <dxf>
      <font>
        <b val="0"/>
        <color auto="1"/>
      </font>
      <fill>
        <patternFill patternType="solid">
          <fgColor indexed="65"/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R30"/>
  <sheetViews>
    <sheetView showGridLines="0" tabSelected="1" view="pageBreakPreview" zoomScaleSheetLayoutView="100" zoomScalePageLayoutView="0" workbookViewId="0" topLeftCell="A1">
      <selection activeCell="K13" sqref="K13"/>
    </sheetView>
  </sheetViews>
  <sheetFormatPr defaultColWidth="8.8984375" defaultRowHeight="14.25" zeroHeight="1"/>
  <cols>
    <col min="1" max="1" width="14.19921875" style="2" customWidth="1"/>
    <col min="2" max="2" width="15.3984375" style="2" customWidth="1"/>
    <col min="3" max="3" width="5.09765625" style="2" customWidth="1"/>
    <col min="4" max="4" width="3.5" style="2" customWidth="1"/>
    <col min="5" max="5" width="4.69921875" style="2" customWidth="1"/>
    <col min="6" max="6" width="7.5" style="2" customWidth="1"/>
    <col min="7" max="7" width="6.69921875" style="2" customWidth="1"/>
    <col min="8" max="8" width="3" style="2" customWidth="1"/>
    <col min="9" max="9" width="9.5" style="2" customWidth="1"/>
    <col min="10" max="10" width="5.19921875" style="2" customWidth="1"/>
    <col min="11" max="11" width="36.8984375" style="2" customWidth="1"/>
    <col min="12" max="12" width="3.19921875" style="2" customWidth="1"/>
    <col min="13" max="13" width="15.09765625" style="2" customWidth="1"/>
    <col min="14" max="14" width="9" style="2" customWidth="1"/>
    <col min="15" max="15" width="26" style="2" customWidth="1"/>
    <col min="16" max="16" width="9.8984375" style="2" customWidth="1"/>
    <col min="17" max="17" width="4.19921875" style="2" customWidth="1"/>
    <col min="18" max="16384" width="8.8984375" style="2" customWidth="1"/>
  </cols>
  <sheetData>
    <row r="1" spans="1:18" ht="18">
      <c r="A1" s="20" t="s">
        <v>68</v>
      </c>
      <c r="O1" s="50" t="s">
        <v>0</v>
      </c>
      <c r="Q1" s="2" t="s">
        <v>1</v>
      </c>
      <c r="R1" s="2" t="s">
        <v>2</v>
      </c>
    </row>
    <row r="2" spans="1:18" ht="18">
      <c r="A2" s="20"/>
      <c r="O2" s="50" t="s">
        <v>3</v>
      </c>
      <c r="Q2" s="2" t="s">
        <v>4</v>
      </c>
      <c r="R2" s="2" t="s">
        <v>5</v>
      </c>
    </row>
    <row r="3" spans="1:18" ht="19.5" customHeight="1">
      <c r="A3" s="21" t="s">
        <v>6</v>
      </c>
      <c r="O3" s="50" t="s">
        <v>7</v>
      </c>
      <c r="R3" s="2" t="s">
        <v>8</v>
      </c>
    </row>
    <row r="4" spans="1:18" ht="19.5" customHeight="1">
      <c r="A4" s="21" t="s">
        <v>9</v>
      </c>
      <c r="O4" s="50" t="s">
        <v>10</v>
      </c>
      <c r="R4" s="2" t="s">
        <v>11</v>
      </c>
    </row>
    <row r="5" spans="1:18" ht="19.5" customHeight="1">
      <c r="A5" s="22"/>
      <c r="O5" s="50" t="s">
        <v>12</v>
      </c>
      <c r="R5" s="2" t="s">
        <v>13</v>
      </c>
    </row>
    <row r="6" spans="1:15" ht="19.5" customHeight="1">
      <c r="A6" s="23" t="s">
        <v>14</v>
      </c>
      <c r="B6" s="24"/>
      <c r="C6" s="62" t="s">
        <v>15</v>
      </c>
      <c r="D6" s="63"/>
      <c r="E6" s="64"/>
      <c r="F6" s="65"/>
      <c r="G6" s="65"/>
      <c r="H6" s="65"/>
      <c r="I6" s="65"/>
      <c r="J6" s="66"/>
      <c r="O6" s="50" t="s">
        <v>16</v>
      </c>
    </row>
    <row r="7" spans="1:15" ht="19.5" customHeight="1">
      <c r="A7" s="25" t="s">
        <v>17</v>
      </c>
      <c r="B7" s="26"/>
      <c r="C7" s="67"/>
      <c r="D7" s="67"/>
      <c r="E7" s="67"/>
      <c r="F7" s="67"/>
      <c r="G7" s="67"/>
      <c r="H7" s="67"/>
      <c r="I7" s="67"/>
      <c r="J7" s="67"/>
      <c r="O7" s="50" t="s">
        <v>18</v>
      </c>
    </row>
    <row r="8" ht="19.5" customHeight="1">
      <c r="O8" s="50" t="s">
        <v>19</v>
      </c>
    </row>
    <row r="9" spans="1:15" ht="19.5" customHeight="1">
      <c r="A9" s="27" t="s">
        <v>20</v>
      </c>
      <c r="B9" s="28"/>
      <c r="C9" s="28"/>
      <c r="D9" s="28"/>
      <c r="E9" s="28"/>
      <c r="F9" s="28"/>
      <c r="G9" s="28"/>
      <c r="H9" s="28"/>
      <c r="I9" s="28"/>
      <c r="J9" s="28"/>
      <c r="O9" s="50" t="s">
        <v>21</v>
      </c>
    </row>
    <row r="10" spans="1:15" ht="19.5" customHeight="1">
      <c r="A10" s="29" t="s">
        <v>22</v>
      </c>
      <c r="B10" s="30"/>
      <c r="C10" s="31" t="s">
        <v>23</v>
      </c>
      <c r="D10" s="68"/>
      <c r="E10" s="68"/>
      <c r="F10" s="31" t="s">
        <v>24</v>
      </c>
      <c r="G10" s="30"/>
      <c r="H10" s="31" t="s">
        <v>25</v>
      </c>
      <c r="I10" s="69"/>
      <c r="J10" s="70"/>
      <c r="O10" s="50" t="s">
        <v>26</v>
      </c>
    </row>
    <row r="11" spans="1:15" ht="19.5" customHeight="1">
      <c r="A11" s="32" t="s">
        <v>22</v>
      </c>
      <c r="B11" s="33"/>
      <c r="C11" s="34" t="s">
        <v>23</v>
      </c>
      <c r="D11" s="72"/>
      <c r="E11" s="72"/>
      <c r="F11" s="34" t="s">
        <v>24</v>
      </c>
      <c r="G11" s="33"/>
      <c r="H11" s="34" t="s">
        <v>25</v>
      </c>
      <c r="I11" s="73"/>
      <c r="J11" s="74"/>
      <c r="K11" s="51"/>
      <c r="O11" s="50" t="s">
        <v>27</v>
      </c>
    </row>
    <row r="12" spans="1:15" ht="21.75" customHeight="1">
      <c r="A12" s="35" t="s">
        <v>22</v>
      </c>
      <c r="B12" s="36"/>
      <c r="C12" s="37" t="s">
        <v>23</v>
      </c>
      <c r="D12" s="75"/>
      <c r="E12" s="75"/>
      <c r="F12" s="37" t="s">
        <v>24</v>
      </c>
      <c r="G12" s="36"/>
      <c r="H12" s="37" t="s">
        <v>25</v>
      </c>
      <c r="I12" s="76"/>
      <c r="J12" s="77"/>
      <c r="K12" s="51"/>
      <c r="O12" s="50" t="s">
        <v>28</v>
      </c>
    </row>
    <row r="13" ht="19.5" customHeight="1">
      <c r="O13" s="50" t="s">
        <v>29</v>
      </c>
    </row>
    <row r="14" spans="1:15" ht="18.75" customHeight="1">
      <c r="A14" s="38" t="s">
        <v>30</v>
      </c>
      <c r="B14" s="78" t="s">
        <v>31</v>
      </c>
      <c r="C14" s="78"/>
      <c r="D14" s="78"/>
      <c r="E14" s="78"/>
      <c r="F14" s="78"/>
      <c r="G14" s="78"/>
      <c r="H14" s="78"/>
      <c r="I14" s="78"/>
      <c r="J14" s="78"/>
      <c r="O14" s="50" t="s">
        <v>32</v>
      </c>
    </row>
    <row r="15" spans="1:15" ht="19.5" customHeight="1">
      <c r="A15" s="39" t="s">
        <v>33</v>
      </c>
      <c r="B15" s="71">
        <v>2000</v>
      </c>
      <c r="C15" s="71"/>
      <c r="D15" s="40" t="s">
        <v>34</v>
      </c>
      <c r="E15" s="41" t="s">
        <v>35</v>
      </c>
      <c r="F15" s="61">
        <f>'個人'!F25</f>
        <v>0</v>
      </c>
      <c r="G15" s="41" t="s">
        <v>36</v>
      </c>
      <c r="H15" s="41" t="s">
        <v>37</v>
      </c>
      <c r="I15" s="52">
        <f>B15*F15</f>
        <v>0</v>
      </c>
      <c r="J15" s="41" t="s">
        <v>34</v>
      </c>
      <c r="O15" s="50" t="s">
        <v>38</v>
      </c>
    </row>
    <row r="16" spans="1:15" ht="19.5" customHeight="1">
      <c r="A16" s="39" t="s">
        <v>39</v>
      </c>
      <c r="B16" s="71">
        <v>1000</v>
      </c>
      <c r="C16" s="71"/>
      <c r="D16" s="40" t="s">
        <v>34</v>
      </c>
      <c r="E16" s="41" t="s">
        <v>35</v>
      </c>
      <c r="F16" s="42">
        <f>'個人'!F26</f>
        <v>0</v>
      </c>
      <c r="G16" s="41" t="s">
        <v>36</v>
      </c>
      <c r="H16" s="41" t="s">
        <v>37</v>
      </c>
      <c r="I16" s="52">
        <f>B16*F16</f>
        <v>0</v>
      </c>
      <c r="J16" s="41" t="s">
        <v>34</v>
      </c>
      <c r="O16" s="50" t="s">
        <v>54</v>
      </c>
    </row>
    <row r="17" spans="1:15" ht="19.5" customHeight="1">
      <c r="A17" s="39"/>
      <c r="B17" s="43"/>
      <c r="C17" s="43"/>
      <c r="D17" s="40"/>
      <c r="E17" s="41"/>
      <c r="F17" s="44"/>
      <c r="G17" s="41"/>
      <c r="H17" s="41"/>
      <c r="I17" s="53"/>
      <c r="J17" s="41"/>
      <c r="O17" s="50" t="s">
        <v>40</v>
      </c>
    </row>
    <row r="18" spans="1:15" ht="11.25" customHeight="1">
      <c r="A18" s="38"/>
      <c r="B18" s="38"/>
      <c r="C18" s="38"/>
      <c r="D18" s="38"/>
      <c r="E18" s="38"/>
      <c r="F18" s="45"/>
      <c r="G18" s="46" t="s">
        <v>41</v>
      </c>
      <c r="H18" s="47"/>
      <c r="I18" s="54">
        <f>SUM(I15:I16)</f>
        <v>0</v>
      </c>
      <c r="J18" s="55" t="s">
        <v>34</v>
      </c>
      <c r="O18" s="50" t="s">
        <v>42</v>
      </c>
    </row>
    <row r="19" spans="1:15" ht="19.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O19" s="50" t="s">
        <v>43</v>
      </c>
    </row>
    <row r="20" spans="1:15" ht="19.5" customHeight="1">
      <c r="A20" s="48"/>
      <c r="B20" s="48" t="s">
        <v>44</v>
      </c>
      <c r="C20" s="48" t="s">
        <v>45</v>
      </c>
      <c r="D20" s="48"/>
      <c r="E20" s="48" t="s">
        <v>46</v>
      </c>
      <c r="F20" s="48"/>
      <c r="G20" s="49" t="s">
        <v>47</v>
      </c>
      <c r="H20" s="48"/>
      <c r="I20" s="56"/>
      <c r="J20" s="57" t="s">
        <v>34</v>
      </c>
      <c r="O20" s="50" t="s">
        <v>48</v>
      </c>
    </row>
    <row r="21" spans="1:15" ht="19.5" customHeight="1">
      <c r="A21" s="48"/>
      <c r="B21" s="48"/>
      <c r="C21" s="48"/>
      <c r="D21" s="48"/>
      <c r="E21" s="48"/>
      <c r="F21" s="48"/>
      <c r="G21" s="49" t="s">
        <v>49</v>
      </c>
      <c r="H21" s="48"/>
      <c r="I21" s="58"/>
      <c r="J21" s="57" t="s">
        <v>34</v>
      </c>
      <c r="O21" s="50" t="s">
        <v>50</v>
      </c>
    </row>
    <row r="22" ht="19.5" customHeight="1">
      <c r="O22" s="50" t="s">
        <v>51</v>
      </c>
    </row>
    <row r="23" ht="19.5" customHeight="1">
      <c r="O23" s="50" t="s">
        <v>67</v>
      </c>
    </row>
    <row r="24" ht="13.5">
      <c r="O24" s="50" t="s">
        <v>52</v>
      </c>
    </row>
    <row r="25" ht="13.5">
      <c r="O25" s="50" t="s">
        <v>53</v>
      </c>
    </row>
    <row r="26" ht="13.5">
      <c r="O26" s="50"/>
    </row>
    <row r="27" ht="13.5">
      <c r="O27" s="50"/>
    </row>
    <row r="28" ht="13.5">
      <c r="O28" s="50"/>
    </row>
    <row r="29" ht="13.5">
      <c r="O29" s="59"/>
    </row>
    <row r="30" ht="13.5">
      <c r="O30" s="59"/>
    </row>
    <row r="31" ht="13.5"/>
    <row r="32" ht="13.5"/>
    <row r="33" ht="13.5"/>
    <row r="34" ht="13.5"/>
    <row r="35" ht="13.5"/>
    <row r="36" ht="13.5"/>
    <row r="37" ht="13.5"/>
  </sheetData>
  <sheetProtection selectLockedCells="1" selectUnlockedCells="1"/>
  <mergeCells count="13">
    <mergeCell ref="B16:C16"/>
    <mergeCell ref="D11:E11"/>
    <mergeCell ref="I11:J11"/>
    <mergeCell ref="D12:E12"/>
    <mergeCell ref="I12:J12"/>
    <mergeCell ref="B14:J14"/>
    <mergeCell ref="B15:C15"/>
    <mergeCell ref="C6:D6"/>
    <mergeCell ref="E6:J6"/>
    <mergeCell ref="C7:D7"/>
    <mergeCell ref="E7:J7"/>
    <mergeCell ref="D10:E10"/>
    <mergeCell ref="I10:J10"/>
  </mergeCells>
  <conditionalFormatting sqref="B10 D10 G10 I10">
    <cfRule type="expression" priority="3" dxfId="3" stopIfTrue="1">
      <formula>$F$10&gt;=3</formula>
    </cfRule>
  </conditionalFormatting>
  <conditionalFormatting sqref="B11 D11 G11 I11">
    <cfRule type="expression" priority="1" dxfId="3" stopIfTrue="1">
      <formula>$F$10&gt;=3</formula>
    </cfRule>
  </conditionalFormatting>
  <conditionalFormatting sqref="B12 D12 G12 I12">
    <cfRule type="expression" priority="2" dxfId="3" stopIfTrue="1">
      <formula>$F$10&gt;=3</formula>
    </cfRule>
  </conditionalFormatting>
  <dataValidations count="6">
    <dataValidation allowBlank="1" showInputMessage="1" showErrorMessage="1" imeMode="on" sqref="B6 B10:B12"/>
    <dataValidation type="list" allowBlank="1" showInputMessage="1" showErrorMessage="1" imeMode="on" sqref="E6:J6">
      <formula1>$O$1:$O$30</formula1>
    </dataValidation>
    <dataValidation allowBlank="1" showInputMessage="1" showErrorMessage="1" imeMode="off" sqref="B7"/>
    <dataValidation type="list" allowBlank="1" showInputMessage="1" showErrorMessage="1" sqref="D10:E12">
      <formula1>$Q$1:$Q$2</formula1>
    </dataValidation>
    <dataValidation type="list" allowBlank="1" showInputMessage="1" showErrorMessage="1" sqref="G10:G12">
      <formula1>$R$1:$R$5</formula1>
    </dataValidation>
    <dataValidation allowBlank="1" showInputMessage="1" showErrorMessage="1" imeMode="halfAlpha" sqref="I10:I12"/>
  </dataValidations>
  <printOptions/>
  <pageMargins left="0.7868055555555555" right="0.7868055555555555" top="0.9840277777777777" bottom="0.39305555555555555" header="0.5118055555555555" footer="0.5118055555555555"/>
  <pageSetup horizontalDpi="600" verticalDpi="600" orientation="landscape" paperSize="9" scale="12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26"/>
  <sheetViews>
    <sheetView showGridLines="0" view="pageBreakPreview" zoomScaleSheetLayoutView="100" zoomScalePageLayoutView="0" workbookViewId="0" topLeftCell="A1">
      <selection activeCell="C5" sqref="C5"/>
    </sheetView>
  </sheetViews>
  <sheetFormatPr defaultColWidth="0" defaultRowHeight="14.25"/>
  <cols>
    <col min="1" max="1" width="6.19921875" style="2" customWidth="1"/>
    <col min="2" max="2" width="22.5" style="2" customWidth="1"/>
    <col min="3" max="3" width="19.19921875" style="2" customWidth="1"/>
    <col min="4" max="4" width="6.69921875" style="2" customWidth="1"/>
    <col min="5" max="5" width="5.19921875" style="2" customWidth="1"/>
    <col min="6" max="6" width="9.09765625" style="2" customWidth="1"/>
    <col min="7" max="7" width="34.09765625" style="2" customWidth="1"/>
    <col min="8" max="8" width="8.3984375" style="2" customWidth="1"/>
    <col min="9" max="245" width="8.8984375" style="2" customWidth="1"/>
    <col min="246" max="255" width="0" style="2" hidden="1" customWidth="1"/>
    <col min="256" max="16384" width="17.59765625" style="2" hidden="1" customWidth="1"/>
  </cols>
  <sheetData>
    <row r="1" spans="1:2" ht="14.25">
      <c r="A1" s="79" t="s">
        <v>55</v>
      </c>
      <c r="B1" s="80"/>
    </row>
    <row r="2" spans="1:2" ht="11.25" customHeight="1">
      <c r="A2" s="3"/>
      <c r="B2" s="4" t="s">
        <v>56</v>
      </c>
    </row>
    <row r="3" spans="1:2" ht="9" customHeight="1">
      <c r="A3" s="5"/>
      <c r="B3" s="4"/>
    </row>
    <row r="4" spans="1:7" s="1" customFormat="1" ht="21.75" customHeight="1">
      <c r="A4" s="6" t="s">
        <v>57</v>
      </c>
      <c r="B4" s="7" t="s">
        <v>58</v>
      </c>
      <c r="C4" s="7" t="s">
        <v>59</v>
      </c>
      <c r="D4" s="7" t="s">
        <v>60</v>
      </c>
      <c r="E4" s="7" t="s">
        <v>23</v>
      </c>
      <c r="F4" s="7" t="s">
        <v>61</v>
      </c>
      <c r="G4" s="8" t="s">
        <v>62</v>
      </c>
    </row>
    <row r="5" spans="1:9" ht="21.75" customHeight="1">
      <c r="A5" s="9">
        <v>1</v>
      </c>
      <c r="B5" s="10"/>
      <c r="C5" s="11"/>
      <c r="D5" s="10"/>
      <c r="E5" s="10"/>
      <c r="F5" s="12"/>
      <c r="G5" s="13"/>
      <c r="I5" s="2" t="s">
        <v>63</v>
      </c>
    </row>
    <row r="6" spans="1:9" ht="21.75" customHeight="1">
      <c r="A6" s="9">
        <v>2</v>
      </c>
      <c r="B6" s="10"/>
      <c r="C6" s="11"/>
      <c r="D6" s="10"/>
      <c r="E6" s="10"/>
      <c r="F6" s="12"/>
      <c r="G6" s="13"/>
      <c r="I6" s="2" t="s">
        <v>64</v>
      </c>
    </row>
    <row r="7" spans="1:9" ht="21.75" customHeight="1">
      <c r="A7" s="9">
        <v>3</v>
      </c>
      <c r="B7" s="14"/>
      <c r="C7" s="11"/>
      <c r="D7" s="10"/>
      <c r="E7" s="10"/>
      <c r="F7" s="12"/>
      <c r="G7" s="13"/>
      <c r="I7" s="2" t="s">
        <v>65</v>
      </c>
    </row>
    <row r="8" spans="1:9" ht="21.75" customHeight="1">
      <c r="A8" s="9">
        <v>4</v>
      </c>
      <c r="B8" s="10"/>
      <c r="C8" s="11"/>
      <c r="D8" s="10"/>
      <c r="E8" s="10"/>
      <c r="F8" s="12"/>
      <c r="G8" s="13"/>
      <c r="I8" s="2" t="s">
        <v>66</v>
      </c>
    </row>
    <row r="9" spans="1:7" ht="21.75" customHeight="1">
      <c r="A9" s="9">
        <v>5</v>
      </c>
      <c r="B9" s="10"/>
      <c r="C9" s="11"/>
      <c r="D9" s="10"/>
      <c r="E9" s="10"/>
      <c r="F9" s="12"/>
      <c r="G9" s="13"/>
    </row>
    <row r="10" spans="1:7" ht="21.75" customHeight="1">
      <c r="A10" s="9">
        <v>6</v>
      </c>
      <c r="B10" s="10"/>
      <c r="C10" s="11"/>
      <c r="D10" s="10"/>
      <c r="E10" s="10"/>
      <c r="F10" s="12"/>
      <c r="G10" s="13"/>
    </row>
    <row r="11" spans="1:7" ht="21.75" customHeight="1">
      <c r="A11" s="9">
        <v>7</v>
      </c>
      <c r="B11" s="10"/>
      <c r="C11" s="11"/>
      <c r="D11" s="10"/>
      <c r="E11" s="10"/>
      <c r="F11" s="12"/>
      <c r="G11" s="13"/>
    </row>
    <row r="12" spans="1:7" ht="21.75" customHeight="1">
      <c r="A12" s="9">
        <v>8</v>
      </c>
      <c r="B12" s="10"/>
      <c r="C12" s="11"/>
      <c r="D12" s="10"/>
      <c r="E12" s="10"/>
      <c r="F12" s="12"/>
      <c r="G12" s="13"/>
    </row>
    <row r="13" spans="1:7" ht="21.75" customHeight="1">
      <c r="A13" s="9">
        <v>9</v>
      </c>
      <c r="B13" s="10"/>
      <c r="C13" s="11"/>
      <c r="D13" s="10"/>
      <c r="E13" s="10"/>
      <c r="F13" s="12"/>
      <c r="G13" s="13"/>
    </row>
    <row r="14" spans="1:7" ht="21.75" customHeight="1">
      <c r="A14" s="9">
        <v>10</v>
      </c>
      <c r="B14" s="10"/>
      <c r="C14" s="11"/>
      <c r="D14" s="10"/>
      <c r="E14" s="10"/>
      <c r="F14" s="12"/>
      <c r="G14" s="13"/>
    </row>
    <row r="15" spans="1:7" ht="21.75" customHeight="1">
      <c r="A15" s="9">
        <v>11</v>
      </c>
      <c r="B15" s="10"/>
      <c r="C15" s="11"/>
      <c r="D15" s="10"/>
      <c r="E15" s="10"/>
      <c r="F15" s="12"/>
      <c r="G15" s="13"/>
    </row>
    <row r="16" spans="1:7" ht="21.75" customHeight="1">
      <c r="A16" s="9">
        <v>12</v>
      </c>
      <c r="B16" s="10"/>
      <c r="C16" s="11"/>
      <c r="D16" s="10"/>
      <c r="E16" s="10"/>
      <c r="F16" s="12"/>
      <c r="G16" s="13"/>
    </row>
    <row r="17" spans="1:7" ht="21.75" customHeight="1">
      <c r="A17" s="9">
        <v>13</v>
      </c>
      <c r="B17" s="10"/>
      <c r="C17" s="11"/>
      <c r="D17" s="10"/>
      <c r="E17" s="10"/>
      <c r="F17" s="12"/>
      <c r="G17" s="13"/>
    </row>
    <row r="18" spans="1:7" ht="21.75" customHeight="1">
      <c r="A18" s="9">
        <v>14</v>
      </c>
      <c r="B18" s="10"/>
      <c r="C18" s="11"/>
      <c r="D18" s="10"/>
      <c r="E18" s="10"/>
      <c r="F18" s="12"/>
      <c r="G18" s="13"/>
    </row>
    <row r="19" spans="1:7" ht="21.75" customHeight="1">
      <c r="A19" s="9">
        <v>15</v>
      </c>
      <c r="B19" s="10"/>
      <c r="C19" s="11"/>
      <c r="D19" s="10"/>
      <c r="E19" s="10"/>
      <c r="F19" s="12"/>
      <c r="G19" s="13"/>
    </row>
    <row r="20" spans="1:7" ht="21.75" customHeight="1">
      <c r="A20" s="9">
        <v>16</v>
      </c>
      <c r="B20" s="10"/>
      <c r="C20" s="11"/>
      <c r="D20" s="10"/>
      <c r="E20" s="10"/>
      <c r="F20" s="12"/>
      <c r="G20" s="13"/>
    </row>
    <row r="21" spans="1:7" ht="21.75" customHeight="1">
      <c r="A21" s="9">
        <v>17</v>
      </c>
      <c r="B21" s="10"/>
      <c r="C21" s="11"/>
      <c r="D21" s="10"/>
      <c r="E21" s="10"/>
      <c r="F21" s="12"/>
      <c r="G21" s="13"/>
    </row>
    <row r="22" spans="1:7" ht="21.75" customHeight="1">
      <c r="A22" s="9">
        <v>18</v>
      </c>
      <c r="B22" s="10"/>
      <c r="C22" s="11"/>
      <c r="D22" s="10"/>
      <c r="E22" s="10"/>
      <c r="F22" s="12"/>
      <c r="G22" s="13"/>
    </row>
    <row r="23" spans="1:7" ht="21.75" customHeight="1">
      <c r="A23" s="9">
        <v>19</v>
      </c>
      <c r="B23" s="10"/>
      <c r="C23" s="11"/>
      <c r="D23" s="10"/>
      <c r="E23" s="10"/>
      <c r="F23" s="12"/>
      <c r="G23" s="13"/>
    </row>
    <row r="24" spans="1:7" ht="21.75" customHeight="1">
      <c r="A24" s="15">
        <v>20</v>
      </c>
      <c r="B24" s="16"/>
      <c r="C24" s="17"/>
      <c r="D24" s="16"/>
      <c r="E24" s="16"/>
      <c r="F24" s="18"/>
      <c r="G24" s="19"/>
    </row>
    <row r="25" spans="2:6" ht="21.75" customHeight="1">
      <c r="B25" s="2">
        <f>COUNTA(B5:B24)</f>
        <v>0</v>
      </c>
      <c r="F25" s="60">
        <f>COUNTIF(F5:F24,"Aクラス")+COUNTIF(F5:F24,"Ｂクラス")+COUNTIF(F5:F24,"Ｃクラス")</f>
        <v>0</v>
      </c>
    </row>
    <row r="26" ht="21.75" customHeight="1">
      <c r="F26" s="51">
        <f>COUNTIF(F5:F24,"Ｄクラス")</f>
        <v>0</v>
      </c>
    </row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</sheetData>
  <sheetProtection/>
  <mergeCells count="1">
    <mergeCell ref="A1:B1"/>
  </mergeCells>
  <dataValidations count="5">
    <dataValidation type="list" allowBlank="1" showInputMessage="1" showErrorMessage="1" imeMode="off" sqref="D5:D24">
      <formula1>#REF!</formula1>
    </dataValidation>
    <dataValidation type="list" allowBlank="1" showInputMessage="1" showErrorMessage="1" sqref="E5:E24">
      <formula1>#REF!</formula1>
    </dataValidation>
    <dataValidation type="list" allowBlank="1" showInputMessage="1" showErrorMessage="1" imeMode="on" sqref="G5:G24">
      <formula1>#REF!</formula1>
    </dataValidation>
    <dataValidation allowBlank="1" showInputMessage="1" showErrorMessage="1" imeMode="on" sqref="B5:C24"/>
    <dataValidation type="list" allowBlank="1" showInputMessage="1" showErrorMessage="1" sqref="F5:F24">
      <formula1>$I$5:$I$8</formula1>
    </dataValidation>
  </dataValidations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神山ｽﾎﾟｺﾝ同好会</dc:creator>
  <cp:keywords/>
  <dc:description/>
  <cp:lastModifiedBy>hotel</cp:lastModifiedBy>
  <cp:lastPrinted>2016-09-25T14:05:15Z</cp:lastPrinted>
  <dcterms:created xsi:type="dcterms:W3CDTF">2004-05-05T13:42:26Z</dcterms:created>
  <dcterms:modified xsi:type="dcterms:W3CDTF">2021-10-10T07:00:24Z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1041-10.8.2.6694</vt:lpwstr>
  </property>
</Properties>
</file>